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600" windowWidth="23040" windowHeight="12360"/>
  </bookViews>
  <sheets>
    <sheet name="Feuil1" sheetId="1" r:id="rId1"/>
    <sheet name="Feuil2" sheetId="2" state="hidden" r:id="rId2"/>
    <sheet name="Promotion" sheetId="3" state="hidden" r:id="rId3"/>
    <sheet name="Foaie1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/>
  <c r="H18"/>
  <c r="H16"/>
  <c r="H14"/>
  <c r="H13"/>
  <c r="H12"/>
  <c r="H11"/>
  <c r="H10"/>
  <c r="H9"/>
  <c r="P9"/>
  <c r="P17"/>
  <c r="P16"/>
  <c r="P15"/>
  <c r="P14"/>
  <c r="P13"/>
  <c r="P12"/>
  <c r="P11"/>
  <c r="P10"/>
  <c r="P8"/>
  <c r="P7"/>
  <c r="P6"/>
  <c r="P5"/>
  <c r="P4"/>
  <c r="P3"/>
  <c r="P2"/>
  <c r="F16" i="3"/>
  <c r="F15"/>
  <c r="F13"/>
  <c r="F12"/>
  <c r="F11"/>
  <c r="F14"/>
  <c r="F10"/>
  <c r="F7"/>
  <c r="F9"/>
  <c r="F18"/>
  <c r="F5"/>
  <c r="F6" l="1"/>
  <c r="F4"/>
  <c r="F2" l="1"/>
  <c r="F17" l="1"/>
  <c r="F8"/>
  <c r="F3" l="1"/>
  <c r="H22" i="1" l="1"/>
  <c r="H21"/>
  <c r="H3"/>
  <c r="H7"/>
  <c r="H8"/>
  <c r="H4"/>
</calcChain>
</file>

<file path=xl/sharedStrings.xml><?xml version="1.0" encoding="utf-8"?>
<sst xmlns="http://schemas.openxmlformats.org/spreadsheetml/2006/main" count="221" uniqueCount="95">
  <si>
    <t>Alb</t>
  </si>
  <si>
    <t>Domaine de Monteils</t>
  </si>
  <si>
    <t>Rosu</t>
  </si>
  <si>
    <t>Domaine Vialard</t>
  </si>
  <si>
    <t>Chateau de Ferrand</t>
  </si>
  <si>
    <t>Chateau Maucaillou</t>
  </si>
  <si>
    <t>Chateau Grand Puy Ducasse</t>
  </si>
  <si>
    <t>Chateau Ducru Beaucaillou</t>
  </si>
  <si>
    <t>Chateau Pontet Canet</t>
  </si>
  <si>
    <t>Chateau Haut Brion</t>
  </si>
  <si>
    <t>Tenuta Tignanello</t>
  </si>
  <si>
    <t>Gere Attila Winery</t>
  </si>
  <si>
    <t>Klein Constantia</t>
  </si>
  <si>
    <t>Timbrus</t>
  </si>
  <si>
    <t>Sauternes</t>
  </si>
  <si>
    <t>Saint Emilion Grand  Cru "Le Différent"</t>
  </si>
  <si>
    <t>Moulis</t>
  </si>
  <si>
    <t>Pauillac</t>
  </si>
  <si>
    <t>Saint-Julien</t>
  </si>
  <si>
    <t>"Anwilka" South Africa / Stellenbosch</t>
  </si>
  <si>
    <t>Klein Estate</t>
  </si>
  <si>
    <t xml:space="preserve">Kopar Cuvee </t>
  </si>
  <si>
    <t>Villany / Hungary</t>
  </si>
  <si>
    <t xml:space="preserve">Tenuta Tignanello </t>
  </si>
  <si>
    <t>Château Haut Brion</t>
  </si>
  <si>
    <t xml:space="preserve">Chateau Pontet Canet </t>
  </si>
  <si>
    <t xml:space="preserve">Chateau Grand Puy Ducasse </t>
  </si>
  <si>
    <t xml:space="preserve">Chateau Maucaillou </t>
  </si>
  <si>
    <t xml:space="preserve">Chateau Cissac </t>
  </si>
  <si>
    <t>Haut Médoc Cru Bourgeois</t>
  </si>
  <si>
    <t xml:space="preserve">Chateau Monteils </t>
  </si>
  <si>
    <t xml:space="preserve">La Croix de Beaucaillou </t>
  </si>
  <si>
    <t>Color</t>
  </si>
  <si>
    <t>Producer</t>
  </si>
  <si>
    <t>Appellation</t>
  </si>
  <si>
    <t>Year</t>
  </si>
  <si>
    <t>Lei EX VAT</t>
  </si>
  <si>
    <t>Lei TVA Incl</t>
  </si>
  <si>
    <t>SWEET      DULCE      DOUX      DOLCE</t>
  </si>
  <si>
    <t>RED      ROSU      ROUGE      ROSSO</t>
  </si>
  <si>
    <t xml:space="preserve">FRANCE - BORDEAUX </t>
  </si>
  <si>
    <t>Toscana / Italy</t>
  </si>
  <si>
    <t>STOCKS</t>
  </si>
  <si>
    <t>ITALY</t>
  </si>
  <si>
    <t>HUNGARY</t>
  </si>
  <si>
    <t>Allb</t>
  </si>
  <si>
    <t>Fuleky</t>
  </si>
  <si>
    <t>Tokaj 3 puttonyos</t>
  </si>
  <si>
    <t>Penfolds</t>
  </si>
  <si>
    <t>Le Different de Chateau de Ferrand</t>
  </si>
  <si>
    <t>Purcari "Saperavi Premium"</t>
  </si>
  <si>
    <t>Purcari "Saperavi Da Autor"</t>
  </si>
  <si>
    <t xml:space="preserve">NEW WORLD </t>
  </si>
  <si>
    <t>Pessac-Léognan
"La Clarence de Haut Brion"</t>
  </si>
  <si>
    <t>Talamonti</t>
  </si>
  <si>
    <t>Trebbiano d'Abruzzo "Trebi"</t>
  </si>
  <si>
    <t>Promotion</t>
  </si>
  <si>
    <t>Red</t>
  </si>
  <si>
    <t>Bonotto Delle Tezze</t>
  </si>
  <si>
    <t>Merlot Piave "Spezzia"</t>
  </si>
  <si>
    <t>3+1</t>
  </si>
  <si>
    <t>Atlantis</t>
  </si>
  <si>
    <t>Rias Baixas</t>
  </si>
  <si>
    <t>Montepulciano d'Abruzzo "Moda"</t>
  </si>
  <si>
    <t>Cheval Quancard</t>
  </si>
  <si>
    <t>Entre-Deux-Mers</t>
  </si>
  <si>
    <t>Hubert Brochard</t>
  </si>
  <si>
    <t>Pouilly Fumé "Akis"</t>
  </si>
  <si>
    <t>Spumante</t>
  </si>
  <si>
    <t>Cielo</t>
  </si>
  <si>
    <t>///</t>
  </si>
  <si>
    <t>Frizzante 20cl</t>
  </si>
  <si>
    <t>2+1</t>
  </si>
  <si>
    <t>Stocks</t>
  </si>
  <si>
    <t>Monte del Frà</t>
  </si>
  <si>
    <t>Garganega "Ega"</t>
  </si>
  <si>
    <t>Château de Grezan</t>
  </si>
  <si>
    <t>Zangre</t>
  </si>
  <si>
    <t>Cabernet Franc Veneto</t>
  </si>
  <si>
    <t>Casa Berger</t>
  </si>
  <si>
    <t>El Xit-Xarello</t>
  </si>
  <si>
    <t>Bordeaux Réserve Blanc</t>
  </si>
  <si>
    <t>Château de Marze</t>
  </si>
  <si>
    <t>Château de Gane</t>
  </si>
  <si>
    <t>Bordeaux Supérieur</t>
  </si>
  <si>
    <t>Bordeaux</t>
  </si>
  <si>
    <t>Tower Rock</t>
  </si>
  <si>
    <t>Sauvignon Blanc - Marlborough Valley, Australia</t>
  </si>
  <si>
    <t>Rosé</t>
  </si>
  <si>
    <t>Château Roubine</t>
  </si>
  <si>
    <t>Côtes de Provence</t>
  </si>
  <si>
    <t>Barossa Valley</t>
  </si>
  <si>
    <t>PROMOTIONS</t>
  </si>
  <si>
    <t>SOMMELIER'S CHOICE</t>
  </si>
  <si>
    <t>Sauvignon Blanc - Marlborough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</si>
</sst>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"/>
      <color rgb="FF16365C"/>
      <name val="Arial"/>
      <family val="2"/>
    </font>
    <font>
      <b/>
      <sz val="12"/>
      <color rgb="FF000000"/>
      <name val="Arial"/>
      <family val="2"/>
    </font>
    <font>
      <sz val="10"/>
      <color rgb="FF244062"/>
      <name val="Arial"/>
      <family val="2"/>
    </font>
    <font>
      <b/>
      <sz val="10"/>
      <color rgb="FF244062"/>
      <name val="Arial"/>
      <family val="2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C4B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2" fontId="7" fillId="0" borderId="2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0" fillId="0" borderId="3" xfId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0" xfId="0" applyBorder="1"/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1" fillId="2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 wrapText="1"/>
    </xf>
    <xf numFmtId="2" fontId="10" fillId="5" borderId="3" xfId="1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9" fontId="10" fillId="5" borderId="3" xfId="1" applyNumberFormat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2" fontId="10" fillId="6" borderId="3" xfId="1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right" vertical="center"/>
    </xf>
    <xf numFmtId="9" fontId="10" fillId="6" borderId="3" xfId="1" applyNumberFormat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center" wrapText="1"/>
    </xf>
    <xf numFmtId="2" fontId="10" fillId="7" borderId="3" xfId="1" applyNumberFormat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right" vertical="center"/>
    </xf>
    <xf numFmtId="0" fontId="10" fillId="8" borderId="3" xfId="1" applyFont="1" applyFill="1" applyBorder="1" applyAlignment="1">
      <alignment horizontal="center" vertical="center" wrapText="1"/>
    </xf>
    <xf numFmtId="2" fontId="10" fillId="8" borderId="3" xfId="1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8" borderId="6" xfId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0C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workbookViewId="0">
      <selection activeCell="Q20" sqref="Q20"/>
    </sheetView>
  </sheetViews>
  <sheetFormatPr baseColWidth="10" defaultColWidth="11.42578125" defaultRowHeight="15"/>
  <cols>
    <col min="3" max="3" width="26.28515625" customWidth="1"/>
    <col min="4" max="4" width="33.42578125" style="4" bestFit="1" customWidth="1"/>
    <col min="5" max="5" width="6.7109375" hidden="1" customWidth="1"/>
    <col min="7" max="7" width="12.7109375" style="8" bestFit="1" customWidth="1"/>
    <col min="8" max="8" width="12.7109375" style="8" customWidth="1"/>
    <col min="9" max="9" width="11.42578125" style="1"/>
    <col min="13" max="13" width="17" customWidth="1"/>
  </cols>
  <sheetData>
    <row r="1" spans="1:18" ht="42">
      <c r="A1" s="47" t="s">
        <v>93</v>
      </c>
      <c r="B1" s="37" t="s">
        <v>32</v>
      </c>
      <c r="C1" s="3" t="s">
        <v>33</v>
      </c>
      <c r="D1" s="3" t="s">
        <v>34</v>
      </c>
      <c r="E1" s="3" t="s">
        <v>35</v>
      </c>
      <c r="F1" s="3" t="s">
        <v>35</v>
      </c>
      <c r="G1" s="7" t="s">
        <v>36</v>
      </c>
      <c r="H1" s="7" t="s">
        <v>37</v>
      </c>
      <c r="I1" s="40" t="s">
        <v>42</v>
      </c>
      <c r="J1" s="47" t="s">
        <v>92</v>
      </c>
      <c r="K1" s="37" t="s">
        <v>32</v>
      </c>
      <c r="L1" s="3" t="s">
        <v>33</v>
      </c>
      <c r="M1" s="3" t="s">
        <v>34</v>
      </c>
      <c r="N1" s="3" t="s">
        <v>35</v>
      </c>
      <c r="O1" s="7" t="s">
        <v>36</v>
      </c>
      <c r="P1" s="7" t="s">
        <v>37</v>
      </c>
      <c r="Q1" s="7" t="s">
        <v>56</v>
      </c>
      <c r="R1" s="7" t="s">
        <v>73</v>
      </c>
    </row>
    <row r="2" spans="1:18" ht="26.25">
      <c r="A2" s="48"/>
      <c r="B2" s="54" t="s">
        <v>38</v>
      </c>
      <c r="C2" s="55"/>
      <c r="D2" s="55"/>
      <c r="E2" s="55"/>
      <c r="F2" s="55"/>
      <c r="G2" s="55"/>
      <c r="H2" s="55"/>
      <c r="I2" s="56"/>
      <c r="J2" s="48"/>
      <c r="K2" s="43" t="s">
        <v>68</v>
      </c>
      <c r="L2" s="34" t="s">
        <v>69</v>
      </c>
      <c r="M2" s="34" t="s">
        <v>71</v>
      </c>
      <c r="N2" s="34" t="s">
        <v>70</v>
      </c>
      <c r="O2" s="35">
        <v>15.4</v>
      </c>
      <c r="P2" s="35">
        <f t="shared" ref="P2:P7" si="0">O2*1.19</f>
        <v>18.326000000000001</v>
      </c>
      <c r="Q2" s="34" t="s">
        <v>72</v>
      </c>
      <c r="R2" s="36">
        <v>40</v>
      </c>
    </row>
    <row r="3" spans="1:18" ht="30">
      <c r="A3" s="48"/>
      <c r="B3" s="38" t="s">
        <v>45</v>
      </c>
      <c r="C3" s="11" t="s">
        <v>46</v>
      </c>
      <c r="D3" s="11" t="s">
        <v>47</v>
      </c>
      <c r="E3" s="11"/>
      <c r="F3" s="11">
        <v>2015</v>
      </c>
      <c r="G3" s="12">
        <v>34.5</v>
      </c>
      <c r="H3" s="12">
        <f>G3*1.19</f>
        <v>41.055</v>
      </c>
      <c r="I3" s="41">
        <v>4</v>
      </c>
      <c r="J3" s="48"/>
      <c r="K3" s="44" t="s">
        <v>57</v>
      </c>
      <c r="L3" s="27" t="s">
        <v>76</v>
      </c>
      <c r="M3" s="27" t="s">
        <v>77</v>
      </c>
      <c r="N3" s="27">
        <v>2018</v>
      </c>
      <c r="O3" s="28">
        <v>24.7</v>
      </c>
      <c r="P3" s="28">
        <f t="shared" si="0"/>
        <v>29.392999999999997</v>
      </c>
      <c r="Q3" s="27" t="s">
        <v>60</v>
      </c>
      <c r="R3" s="29">
        <v>53</v>
      </c>
    </row>
    <row r="4" spans="1:18" ht="32.450000000000003" customHeight="1">
      <c r="A4" s="48"/>
      <c r="B4" s="38" t="s">
        <v>0</v>
      </c>
      <c r="C4" s="11" t="s">
        <v>30</v>
      </c>
      <c r="D4" s="11" t="s">
        <v>14</v>
      </c>
      <c r="E4" s="11" t="s">
        <v>1</v>
      </c>
      <c r="F4" s="11">
        <v>2014</v>
      </c>
      <c r="G4" s="12">
        <v>95.7</v>
      </c>
      <c r="H4" s="12">
        <f>G4*1.19</f>
        <v>113.883</v>
      </c>
      <c r="I4" s="41">
        <v>11</v>
      </c>
      <c r="J4" s="48"/>
      <c r="K4" s="44" t="s">
        <v>57</v>
      </c>
      <c r="L4" s="27" t="s">
        <v>54</v>
      </c>
      <c r="M4" s="27" t="s">
        <v>63</v>
      </c>
      <c r="N4" s="27">
        <v>2018</v>
      </c>
      <c r="O4" s="28">
        <v>24.8</v>
      </c>
      <c r="P4" s="28">
        <f t="shared" si="0"/>
        <v>29.512</v>
      </c>
      <c r="Q4" s="27" t="s">
        <v>60</v>
      </c>
      <c r="R4" s="29">
        <v>300</v>
      </c>
    </row>
    <row r="5" spans="1:18" ht="30">
      <c r="A5" s="48"/>
      <c r="B5" s="54" t="s">
        <v>39</v>
      </c>
      <c r="C5" s="55"/>
      <c r="D5" s="55"/>
      <c r="E5" s="55"/>
      <c r="F5" s="55"/>
      <c r="G5" s="55"/>
      <c r="H5" s="55"/>
      <c r="I5" s="56"/>
      <c r="J5" s="48"/>
      <c r="K5" s="44" t="s">
        <v>57</v>
      </c>
      <c r="L5" s="27" t="s">
        <v>82</v>
      </c>
      <c r="M5" s="27" t="s">
        <v>84</v>
      </c>
      <c r="N5" s="27">
        <v>2016</v>
      </c>
      <c r="O5" s="28">
        <v>29.9</v>
      </c>
      <c r="P5" s="28">
        <f t="shared" si="0"/>
        <v>35.580999999999996</v>
      </c>
      <c r="Q5" s="27" t="s">
        <v>60</v>
      </c>
      <c r="R5" s="29">
        <v>192</v>
      </c>
    </row>
    <row r="6" spans="1:18" ht="30">
      <c r="A6" s="48"/>
      <c r="B6" s="57" t="s">
        <v>40</v>
      </c>
      <c r="C6" s="58"/>
      <c r="D6" s="58"/>
      <c r="E6" s="58"/>
      <c r="F6" s="58"/>
      <c r="G6" s="58"/>
      <c r="H6" s="58"/>
      <c r="I6" s="59"/>
      <c r="J6" s="48"/>
      <c r="K6" s="44" t="s">
        <v>57</v>
      </c>
      <c r="L6" s="27" t="s">
        <v>58</v>
      </c>
      <c r="M6" s="27" t="s">
        <v>78</v>
      </c>
      <c r="N6" s="27">
        <v>2018</v>
      </c>
      <c r="O6" s="28">
        <v>29.9</v>
      </c>
      <c r="P6" s="28">
        <f t="shared" si="0"/>
        <v>35.580999999999996</v>
      </c>
      <c r="Q6" s="27" t="s">
        <v>60</v>
      </c>
      <c r="R6" s="29">
        <v>55</v>
      </c>
    </row>
    <row r="7" spans="1:18" ht="30">
      <c r="A7" s="48"/>
      <c r="B7" s="38" t="s">
        <v>2</v>
      </c>
      <c r="C7" s="9" t="s">
        <v>28</v>
      </c>
      <c r="D7" s="9" t="s">
        <v>29</v>
      </c>
      <c r="E7" s="6" t="s">
        <v>3</v>
      </c>
      <c r="F7" s="9">
        <v>2012</v>
      </c>
      <c r="G7" s="10">
        <v>92.95</v>
      </c>
      <c r="H7" s="10">
        <f t="shared" ref="H7:H8" si="1">G7*1.19</f>
        <v>110.6105</v>
      </c>
      <c r="I7" s="42">
        <v>29</v>
      </c>
      <c r="J7" s="48"/>
      <c r="K7" s="44" t="s">
        <v>57</v>
      </c>
      <c r="L7" s="27" t="s">
        <v>83</v>
      </c>
      <c r="M7" s="27" t="s">
        <v>85</v>
      </c>
      <c r="N7" s="27">
        <v>2016</v>
      </c>
      <c r="O7" s="28">
        <v>34.9</v>
      </c>
      <c r="P7" s="28">
        <f t="shared" si="0"/>
        <v>41.530999999999999</v>
      </c>
      <c r="Q7" s="27" t="s">
        <v>60</v>
      </c>
      <c r="R7" s="29">
        <v>375</v>
      </c>
    </row>
    <row r="8" spans="1:18" ht="30" customHeight="1">
      <c r="A8" s="48"/>
      <c r="B8" s="38" t="s">
        <v>2</v>
      </c>
      <c r="C8" s="11" t="s">
        <v>49</v>
      </c>
      <c r="D8" s="11" t="s">
        <v>15</v>
      </c>
      <c r="E8" s="6" t="s">
        <v>4</v>
      </c>
      <c r="F8" s="9">
        <v>2013</v>
      </c>
      <c r="G8" s="10">
        <v>106.7</v>
      </c>
      <c r="H8" s="10">
        <f t="shared" si="1"/>
        <v>126.973</v>
      </c>
      <c r="I8" s="42">
        <v>27</v>
      </c>
      <c r="J8" s="48"/>
      <c r="K8" s="44" t="s">
        <v>57</v>
      </c>
      <c r="L8" s="27" t="s">
        <v>58</v>
      </c>
      <c r="M8" s="27" t="s">
        <v>59</v>
      </c>
      <c r="N8" s="27">
        <v>2018</v>
      </c>
      <c r="O8" s="28">
        <v>50.4</v>
      </c>
      <c r="P8" s="28">
        <f>O8*1.19</f>
        <v>59.975999999999999</v>
      </c>
      <c r="Q8" s="27" t="s">
        <v>60</v>
      </c>
      <c r="R8" s="29">
        <v>27</v>
      </c>
    </row>
    <row r="9" spans="1:18">
      <c r="A9" s="48"/>
      <c r="B9" s="38" t="s">
        <v>2</v>
      </c>
      <c r="C9" s="9" t="s">
        <v>27</v>
      </c>
      <c r="D9" s="9" t="s">
        <v>16</v>
      </c>
      <c r="E9" s="6" t="s">
        <v>5</v>
      </c>
      <c r="F9" s="9">
        <v>2013</v>
      </c>
      <c r="G9" s="10">
        <v>189.2</v>
      </c>
      <c r="H9" s="10">
        <f t="shared" ref="H9:H11" si="2">G9*1.19</f>
        <v>225.14799999999997</v>
      </c>
      <c r="I9" s="42">
        <v>46</v>
      </c>
      <c r="J9" s="48"/>
      <c r="K9" s="44" t="s">
        <v>57</v>
      </c>
      <c r="L9" s="27" t="s">
        <v>48</v>
      </c>
      <c r="M9" s="27" t="s">
        <v>91</v>
      </c>
      <c r="N9" s="27">
        <v>2014</v>
      </c>
      <c r="O9" s="28">
        <v>86.25</v>
      </c>
      <c r="P9" s="28">
        <f>O9*1.19</f>
        <v>102.63749999999999</v>
      </c>
      <c r="Q9" s="27" t="s">
        <v>60</v>
      </c>
      <c r="R9" s="29">
        <v>10</v>
      </c>
    </row>
    <row r="10" spans="1:18" ht="30">
      <c r="A10" s="48"/>
      <c r="B10" s="38" t="s">
        <v>2</v>
      </c>
      <c r="C10" s="9" t="s">
        <v>26</v>
      </c>
      <c r="D10" s="9" t="s">
        <v>17</v>
      </c>
      <c r="E10" s="6" t="s">
        <v>6</v>
      </c>
      <c r="F10" s="9">
        <v>2014</v>
      </c>
      <c r="G10" s="10">
        <v>260.7</v>
      </c>
      <c r="H10" s="10">
        <f t="shared" si="2"/>
        <v>310.23299999999995</v>
      </c>
      <c r="I10" s="42">
        <v>6</v>
      </c>
      <c r="J10" s="48"/>
      <c r="K10" s="45" t="s">
        <v>0</v>
      </c>
      <c r="L10" s="23" t="s">
        <v>54</v>
      </c>
      <c r="M10" s="23" t="s">
        <v>55</v>
      </c>
      <c r="N10" s="23">
        <v>2018</v>
      </c>
      <c r="O10" s="24">
        <v>27.6</v>
      </c>
      <c r="P10" s="24">
        <f t="shared" ref="P10:P17" si="3">O10*1.19</f>
        <v>32.844000000000001</v>
      </c>
      <c r="Q10" s="23" t="s">
        <v>60</v>
      </c>
      <c r="R10" s="25">
        <v>24</v>
      </c>
    </row>
    <row r="11" spans="1:18" ht="30">
      <c r="A11" s="48"/>
      <c r="B11" s="38" t="s">
        <v>2</v>
      </c>
      <c r="C11" s="9" t="s">
        <v>31</v>
      </c>
      <c r="D11" s="9" t="s">
        <v>18</v>
      </c>
      <c r="E11" s="6" t="s">
        <v>7</v>
      </c>
      <c r="F11" s="9">
        <v>2008</v>
      </c>
      <c r="G11" s="10">
        <v>304.7</v>
      </c>
      <c r="H11" s="10">
        <f t="shared" si="2"/>
        <v>362.59299999999996</v>
      </c>
      <c r="I11" s="42">
        <v>1</v>
      </c>
      <c r="J11" s="48"/>
      <c r="K11" s="45" t="s">
        <v>0</v>
      </c>
      <c r="L11" s="23" t="s">
        <v>64</v>
      </c>
      <c r="M11" s="23" t="s">
        <v>65</v>
      </c>
      <c r="N11" s="23">
        <v>2018</v>
      </c>
      <c r="O11" s="24">
        <v>28.3</v>
      </c>
      <c r="P11" s="24">
        <f t="shared" si="3"/>
        <v>33.677</v>
      </c>
      <c r="Q11" s="23" t="s">
        <v>60</v>
      </c>
      <c r="R11" s="25">
        <v>172</v>
      </c>
    </row>
    <row r="12" spans="1:18" ht="30">
      <c r="A12" s="48"/>
      <c r="B12" s="38" t="s">
        <v>2</v>
      </c>
      <c r="C12" s="11" t="s">
        <v>24</v>
      </c>
      <c r="D12" s="11" t="s">
        <v>53</v>
      </c>
      <c r="E12" s="9" t="s">
        <v>9</v>
      </c>
      <c r="F12" s="9">
        <v>2016</v>
      </c>
      <c r="G12" s="10">
        <v>937.2</v>
      </c>
      <c r="H12" s="10">
        <f>G12*1.19</f>
        <v>1115.268</v>
      </c>
      <c r="I12" s="42">
        <v>12</v>
      </c>
      <c r="J12" s="48"/>
      <c r="K12" s="45" t="s">
        <v>0</v>
      </c>
      <c r="L12" s="23" t="s">
        <v>74</v>
      </c>
      <c r="M12" s="23" t="s">
        <v>75</v>
      </c>
      <c r="N12" s="23">
        <v>2018</v>
      </c>
      <c r="O12" s="24">
        <v>31.9</v>
      </c>
      <c r="P12" s="24">
        <f t="shared" si="3"/>
        <v>37.960999999999999</v>
      </c>
      <c r="Q12" s="23" t="s">
        <v>60</v>
      </c>
      <c r="R12" s="25">
        <v>135</v>
      </c>
    </row>
    <row r="13" spans="1:18" ht="30">
      <c r="A13" s="48"/>
      <c r="B13" s="38" t="s">
        <v>2</v>
      </c>
      <c r="C13" s="9" t="s">
        <v>8</v>
      </c>
      <c r="D13" s="9" t="s">
        <v>17</v>
      </c>
      <c r="E13" s="6" t="s">
        <v>8</v>
      </c>
      <c r="F13" s="9">
        <v>2015</v>
      </c>
      <c r="G13" s="10">
        <v>761.2</v>
      </c>
      <c r="H13" s="10">
        <f t="shared" ref="H13:H14" si="4">G13*1.19</f>
        <v>905.82799999999997</v>
      </c>
      <c r="I13" s="42">
        <v>3</v>
      </c>
      <c r="J13" s="48"/>
      <c r="K13" s="45" t="s">
        <v>0</v>
      </c>
      <c r="L13" s="23" t="s">
        <v>86</v>
      </c>
      <c r="M13" s="23" t="s">
        <v>94</v>
      </c>
      <c r="N13" s="23">
        <v>2018</v>
      </c>
      <c r="O13" s="24">
        <v>36.4</v>
      </c>
      <c r="P13" s="24">
        <f t="shared" si="3"/>
        <v>43.315999999999995</v>
      </c>
      <c r="Q13" s="23" t="s">
        <v>60</v>
      </c>
      <c r="R13" s="25">
        <v>75</v>
      </c>
    </row>
    <row r="14" spans="1:18">
      <c r="A14" s="48"/>
      <c r="B14" s="38" t="s">
        <v>2</v>
      </c>
      <c r="C14" s="9" t="s">
        <v>25</v>
      </c>
      <c r="D14" s="9" t="s">
        <v>17</v>
      </c>
      <c r="E14" s="6" t="s">
        <v>8</v>
      </c>
      <c r="F14" s="9">
        <v>2016</v>
      </c>
      <c r="G14" s="10">
        <v>904.2</v>
      </c>
      <c r="H14" s="10">
        <f t="shared" si="4"/>
        <v>1075.998</v>
      </c>
      <c r="I14" s="42">
        <v>6</v>
      </c>
      <c r="J14" s="48"/>
      <c r="K14" s="45" t="s">
        <v>0</v>
      </c>
      <c r="L14" s="23" t="s">
        <v>61</v>
      </c>
      <c r="M14" s="23" t="s">
        <v>62</v>
      </c>
      <c r="N14" s="23">
        <v>2018</v>
      </c>
      <c r="O14" s="24">
        <v>38.5</v>
      </c>
      <c r="P14" s="24">
        <f t="shared" si="3"/>
        <v>45.814999999999998</v>
      </c>
      <c r="Q14" s="23" t="s">
        <v>60</v>
      </c>
      <c r="R14" s="25">
        <v>14</v>
      </c>
    </row>
    <row r="15" spans="1:18" ht="29.45" customHeight="1">
      <c r="A15" s="48"/>
      <c r="B15" s="50" t="s">
        <v>43</v>
      </c>
      <c r="C15" s="50"/>
      <c r="D15" s="50"/>
      <c r="E15" s="50"/>
      <c r="F15" s="50"/>
      <c r="G15" s="50"/>
      <c r="H15" s="50"/>
      <c r="I15" s="50"/>
      <c r="J15" s="48"/>
      <c r="K15" s="45" t="s">
        <v>0</v>
      </c>
      <c r="L15" s="23" t="s">
        <v>64</v>
      </c>
      <c r="M15" s="23" t="s">
        <v>81</v>
      </c>
      <c r="N15" s="23">
        <v>2016</v>
      </c>
      <c r="O15" s="24">
        <v>40.6</v>
      </c>
      <c r="P15" s="24">
        <f t="shared" si="3"/>
        <v>48.314</v>
      </c>
      <c r="Q15" s="23" t="s">
        <v>60</v>
      </c>
      <c r="R15" s="25">
        <v>40</v>
      </c>
    </row>
    <row r="16" spans="1:18" ht="27" customHeight="1">
      <c r="A16" s="48"/>
      <c r="B16" s="39" t="s">
        <v>2</v>
      </c>
      <c r="C16" s="11" t="s">
        <v>23</v>
      </c>
      <c r="D16" s="11" t="s">
        <v>41</v>
      </c>
      <c r="E16" s="11" t="s">
        <v>10</v>
      </c>
      <c r="F16" s="11">
        <v>2015</v>
      </c>
      <c r="G16" s="10">
        <v>325.3</v>
      </c>
      <c r="H16" s="11">
        <f t="shared" ref="H16" si="5">G16*1.19</f>
        <v>387.10699999999997</v>
      </c>
      <c r="I16" s="42">
        <v>12</v>
      </c>
      <c r="J16" s="48"/>
      <c r="K16" s="45" t="s">
        <v>0</v>
      </c>
      <c r="L16" s="23" t="s">
        <v>79</v>
      </c>
      <c r="M16" s="23" t="s">
        <v>80</v>
      </c>
      <c r="N16" s="23">
        <v>2018</v>
      </c>
      <c r="O16" s="24">
        <v>43.9</v>
      </c>
      <c r="P16" s="24">
        <f t="shared" si="3"/>
        <v>52.240999999999993</v>
      </c>
      <c r="Q16" s="23" t="s">
        <v>60</v>
      </c>
      <c r="R16" s="25">
        <v>51</v>
      </c>
    </row>
    <row r="17" spans="1:40" ht="30">
      <c r="A17" s="48"/>
      <c r="B17" s="51" t="s">
        <v>44</v>
      </c>
      <c r="C17" s="52"/>
      <c r="D17" s="52"/>
      <c r="E17" s="52"/>
      <c r="F17" s="52"/>
      <c r="G17" s="52"/>
      <c r="H17" s="52"/>
      <c r="I17" s="53"/>
      <c r="J17" s="48"/>
      <c r="K17" s="45" t="s">
        <v>0</v>
      </c>
      <c r="L17" s="23" t="s">
        <v>66</v>
      </c>
      <c r="M17" s="23" t="s">
        <v>67</v>
      </c>
      <c r="N17" s="23">
        <v>2014</v>
      </c>
      <c r="O17" s="24">
        <v>73.7</v>
      </c>
      <c r="P17" s="24">
        <f t="shared" si="3"/>
        <v>87.703000000000003</v>
      </c>
      <c r="Q17" s="23" t="s">
        <v>60</v>
      </c>
      <c r="R17" s="25">
        <v>12</v>
      </c>
    </row>
    <row r="18" spans="1:40" ht="33.6" customHeight="1">
      <c r="A18" s="48"/>
      <c r="B18" s="38" t="s">
        <v>2</v>
      </c>
      <c r="C18" s="11" t="s">
        <v>21</v>
      </c>
      <c r="D18" s="11" t="s">
        <v>22</v>
      </c>
      <c r="E18" s="11" t="s">
        <v>11</v>
      </c>
      <c r="F18" s="11">
        <v>2007</v>
      </c>
      <c r="G18" s="11">
        <v>180.67</v>
      </c>
      <c r="H18" s="12">
        <f t="shared" ref="H18" si="6">G18*1.19</f>
        <v>214.99729999999997</v>
      </c>
      <c r="I18" s="41">
        <v>6</v>
      </c>
      <c r="J18" s="48"/>
      <c r="K18" s="46"/>
      <c r="L18" s="31"/>
      <c r="M18" s="31"/>
      <c r="N18" s="31"/>
      <c r="O18" s="32"/>
      <c r="P18" s="32"/>
      <c r="Q18" s="31"/>
      <c r="R18" s="33"/>
    </row>
    <row r="19" spans="1:40" ht="21" customHeight="1">
      <c r="A19" s="48"/>
      <c r="B19" s="51" t="s">
        <v>52</v>
      </c>
      <c r="C19" s="52"/>
      <c r="D19" s="52"/>
      <c r="E19" s="52"/>
      <c r="F19" s="52"/>
      <c r="G19" s="52"/>
      <c r="H19" s="52"/>
      <c r="I19" s="53"/>
      <c r="J19" s="48"/>
    </row>
    <row r="20" spans="1:40" ht="23.45" customHeight="1">
      <c r="A20" s="48"/>
      <c r="B20" s="38" t="s">
        <v>2</v>
      </c>
      <c r="C20" s="11" t="s">
        <v>20</v>
      </c>
      <c r="D20" s="11" t="s">
        <v>19</v>
      </c>
      <c r="E20" s="11" t="s">
        <v>12</v>
      </c>
      <c r="F20" s="11">
        <v>2015</v>
      </c>
      <c r="G20" s="11">
        <v>164</v>
      </c>
      <c r="H20" s="12">
        <f t="shared" ref="H20" si="7">G20*1.19</f>
        <v>195.16</v>
      </c>
      <c r="I20" s="41">
        <v>23</v>
      </c>
      <c r="J20" s="48"/>
    </row>
    <row r="21" spans="1:40" ht="18" customHeight="1">
      <c r="A21" s="48"/>
      <c r="B21" s="38" t="s">
        <v>2</v>
      </c>
      <c r="C21" s="11" t="s">
        <v>13</v>
      </c>
      <c r="D21" s="11" t="s">
        <v>50</v>
      </c>
      <c r="E21" s="11" t="s">
        <v>11</v>
      </c>
      <c r="F21" s="11">
        <v>2014</v>
      </c>
      <c r="G21" s="14">
        <v>96.9</v>
      </c>
      <c r="H21" s="12">
        <f t="shared" ref="H21:H22" si="8">G21*1.19</f>
        <v>115.31100000000001</v>
      </c>
      <c r="I21" s="41"/>
      <c r="J21" s="48"/>
    </row>
    <row r="22" spans="1:40" ht="17.25" customHeight="1" thickBot="1">
      <c r="A22" s="49"/>
      <c r="B22" s="38" t="s">
        <v>2</v>
      </c>
      <c r="C22" s="11" t="s">
        <v>13</v>
      </c>
      <c r="D22" s="11" t="s">
        <v>51</v>
      </c>
      <c r="E22" s="11" t="s">
        <v>12</v>
      </c>
      <c r="F22" s="11">
        <v>2015</v>
      </c>
      <c r="G22" s="14">
        <v>90.1</v>
      </c>
      <c r="H22" s="12">
        <f t="shared" si="8"/>
        <v>107.21899999999999</v>
      </c>
      <c r="I22" s="41"/>
      <c r="J22" s="4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</sheetData>
  <mergeCells count="8">
    <mergeCell ref="A1:A22"/>
    <mergeCell ref="J1:J22"/>
    <mergeCell ref="B15:I15"/>
    <mergeCell ref="B17:I17"/>
    <mergeCell ref="B19:I19"/>
    <mergeCell ref="B2:I2"/>
    <mergeCell ref="B5:I5"/>
    <mergeCell ref="B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H21" sqref="H21"/>
    </sheetView>
  </sheetViews>
  <sheetFormatPr baseColWidth="10" defaultColWidth="11.42578125" defaultRowHeight="15"/>
  <sheetData>
    <row r="1" spans="1:12" ht="15.75">
      <c r="A1" s="16"/>
      <c r="B1" s="17"/>
      <c r="C1" s="18"/>
      <c r="D1" s="18"/>
      <c r="E1" s="16"/>
      <c r="F1" s="16"/>
      <c r="G1" s="19"/>
      <c r="H1" s="16"/>
      <c r="I1" s="16"/>
      <c r="J1" s="19"/>
      <c r="K1" s="20"/>
      <c r="L1" s="21"/>
    </row>
    <row r="2" spans="1:12" ht="15.75">
      <c r="A2" s="19"/>
      <c r="B2" s="16"/>
      <c r="C2" s="17"/>
      <c r="D2" s="18"/>
      <c r="E2" s="18"/>
      <c r="F2" s="16"/>
      <c r="G2" s="16"/>
      <c r="H2" s="19"/>
      <c r="I2" s="16"/>
      <c r="J2" s="16"/>
      <c r="K2" s="19"/>
      <c r="L2" s="20"/>
    </row>
    <row r="3" spans="1:12" ht="15.75">
      <c r="A3" s="19"/>
      <c r="B3" s="16"/>
      <c r="C3" s="17"/>
      <c r="D3" s="18"/>
      <c r="E3" s="18"/>
      <c r="F3" s="16"/>
      <c r="G3" s="16"/>
      <c r="H3" s="19"/>
      <c r="I3" s="16"/>
      <c r="J3" s="16"/>
      <c r="K3" s="19"/>
      <c r="L3" s="20"/>
    </row>
    <row r="4" spans="1:12" ht="15.75">
      <c r="A4" s="5"/>
      <c r="B4" s="5"/>
      <c r="C4" s="17"/>
      <c r="D4" s="6"/>
      <c r="E4" s="6"/>
      <c r="F4" s="5"/>
      <c r="G4" s="5"/>
      <c r="H4" s="19"/>
      <c r="I4" s="5"/>
      <c r="J4" s="5"/>
      <c r="K4" s="5"/>
      <c r="L4" s="22"/>
    </row>
    <row r="5" spans="1:12" ht="15.75">
      <c r="A5" s="5"/>
      <c r="B5" s="5"/>
      <c r="C5" s="17"/>
      <c r="D5" s="6"/>
      <c r="E5" s="6"/>
      <c r="F5" s="5"/>
      <c r="G5" s="5"/>
      <c r="H5" s="5"/>
      <c r="I5" s="5"/>
      <c r="J5" s="5"/>
      <c r="K5" s="5"/>
      <c r="L5" s="22"/>
    </row>
    <row r="6" spans="1:12" ht="15.75">
      <c r="A6" s="5"/>
      <c r="B6" s="5"/>
      <c r="C6" s="17"/>
      <c r="D6" s="6"/>
      <c r="E6" s="6"/>
      <c r="F6" s="5"/>
      <c r="G6" s="5"/>
      <c r="H6" s="5"/>
      <c r="I6" s="5"/>
      <c r="J6" s="5"/>
      <c r="K6" s="19"/>
      <c r="L6" s="22"/>
    </row>
    <row r="7" spans="1:12" ht="15.75">
      <c r="A7" s="5"/>
      <c r="B7" s="5"/>
      <c r="C7" s="17"/>
      <c r="D7" s="6"/>
      <c r="E7" s="6"/>
      <c r="F7" s="5"/>
      <c r="G7" s="5"/>
      <c r="H7" s="5"/>
      <c r="I7" s="5"/>
      <c r="J7" s="5"/>
      <c r="K7" s="19"/>
      <c r="L7" s="22"/>
    </row>
    <row r="8" spans="1: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18" sqref="A1:H18"/>
    </sheetView>
  </sheetViews>
  <sheetFormatPr baseColWidth="10" defaultColWidth="8.85546875" defaultRowHeight="15"/>
  <cols>
    <col min="1" max="1" width="11" customWidth="1"/>
    <col min="2" max="2" width="11.7109375" bestFit="1" customWidth="1"/>
    <col min="3" max="3" width="15.7109375" bestFit="1" customWidth="1"/>
    <col min="4" max="4" width="6.140625" bestFit="1" customWidth="1"/>
    <col min="7" max="7" width="17" customWidth="1"/>
    <col min="8" max="8" width="11" customWidth="1"/>
  </cols>
  <sheetData>
    <row r="1" spans="1:8" ht="63">
      <c r="A1" s="2" t="s">
        <v>32</v>
      </c>
      <c r="B1" s="3" t="s">
        <v>33</v>
      </c>
      <c r="C1" s="3" t="s">
        <v>34</v>
      </c>
      <c r="D1" s="3" t="s">
        <v>35</v>
      </c>
      <c r="E1" s="7" t="s">
        <v>36</v>
      </c>
      <c r="F1" s="7" t="s">
        <v>37</v>
      </c>
      <c r="G1" s="7" t="s">
        <v>56</v>
      </c>
      <c r="H1" s="7" t="s">
        <v>73</v>
      </c>
    </row>
    <row r="2" spans="1:8">
      <c r="A2" s="34" t="s">
        <v>68</v>
      </c>
      <c r="B2" s="34" t="s">
        <v>69</v>
      </c>
      <c r="C2" s="34" t="s">
        <v>71</v>
      </c>
      <c r="D2" s="34" t="s">
        <v>70</v>
      </c>
      <c r="E2" s="35">
        <v>15.4</v>
      </c>
      <c r="F2" s="35">
        <f t="shared" ref="F2" si="0">E2*1.19</f>
        <v>18.326000000000001</v>
      </c>
      <c r="G2" s="34" t="s">
        <v>72</v>
      </c>
      <c r="H2" s="36">
        <v>40</v>
      </c>
    </row>
    <row r="3" spans="1:8" ht="30">
      <c r="A3" s="27" t="s">
        <v>57</v>
      </c>
      <c r="B3" s="27" t="s">
        <v>76</v>
      </c>
      <c r="C3" s="27" t="s">
        <v>77</v>
      </c>
      <c r="D3" s="27">
        <v>2018</v>
      </c>
      <c r="E3" s="28">
        <v>24.7</v>
      </c>
      <c r="F3" s="28">
        <f t="shared" ref="F3" si="1">E3*1.19</f>
        <v>29.392999999999997</v>
      </c>
      <c r="G3" s="27" t="s">
        <v>60</v>
      </c>
      <c r="H3" s="29">
        <v>53</v>
      </c>
    </row>
    <row r="4" spans="1:8" ht="45">
      <c r="A4" s="27" t="s">
        <v>57</v>
      </c>
      <c r="B4" s="27" t="s">
        <v>54</v>
      </c>
      <c r="C4" s="27" t="s">
        <v>63</v>
      </c>
      <c r="D4" s="27">
        <v>2018</v>
      </c>
      <c r="E4" s="28">
        <v>24.8</v>
      </c>
      <c r="F4" s="28">
        <f t="shared" ref="F4:F5" si="2">E4*1.19</f>
        <v>29.512</v>
      </c>
      <c r="G4" s="27" t="s">
        <v>60</v>
      </c>
      <c r="H4" s="29">
        <v>580</v>
      </c>
    </row>
    <row r="5" spans="1:8" ht="30">
      <c r="A5" s="27" t="s">
        <v>57</v>
      </c>
      <c r="B5" s="27" t="s">
        <v>82</v>
      </c>
      <c r="C5" s="27" t="s">
        <v>84</v>
      </c>
      <c r="D5" s="27">
        <v>2016</v>
      </c>
      <c r="E5" s="28">
        <v>29.9</v>
      </c>
      <c r="F5" s="28">
        <f t="shared" si="2"/>
        <v>35.580999999999996</v>
      </c>
      <c r="G5" s="27" t="s">
        <v>60</v>
      </c>
      <c r="H5" s="29">
        <v>192</v>
      </c>
    </row>
    <row r="6" spans="1:8" ht="30">
      <c r="A6" s="27" t="s">
        <v>57</v>
      </c>
      <c r="B6" s="27" t="s">
        <v>58</v>
      </c>
      <c r="C6" s="27" t="s">
        <v>78</v>
      </c>
      <c r="D6" s="27">
        <v>2018</v>
      </c>
      <c r="E6" s="28">
        <v>29.9</v>
      </c>
      <c r="F6" s="28">
        <f t="shared" ref="F6:F7" si="3">E6*1.19</f>
        <v>35.580999999999996</v>
      </c>
      <c r="G6" s="30">
        <v>0.1</v>
      </c>
      <c r="H6" s="29">
        <v>55</v>
      </c>
    </row>
    <row r="7" spans="1:8" ht="30">
      <c r="A7" s="27" t="s">
        <v>57</v>
      </c>
      <c r="B7" s="27" t="s">
        <v>83</v>
      </c>
      <c r="C7" s="27" t="s">
        <v>85</v>
      </c>
      <c r="D7" s="27">
        <v>2016</v>
      </c>
      <c r="E7" s="28">
        <v>34.9</v>
      </c>
      <c r="F7" s="28">
        <f t="shared" si="3"/>
        <v>41.530999999999999</v>
      </c>
      <c r="G7" s="27" t="s">
        <v>60</v>
      </c>
      <c r="H7" s="29">
        <v>375</v>
      </c>
    </row>
    <row r="8" spans="1:8" ht="30">
      <c r="A8" s="27" t="s">
        <v>57</v>
      </c>
      <c r="B8" s="27" t="s">
        <v>58</v>
      </c>
      <c r="C8" s="27" t="s">
        <v>59</v>
      </c>
      <c r="D8" s="27">
        <v>2018</v>
      </c>
      <c r="E8" s="28">
        <v>50.4</v>
      </c>
      <c r="F8" s="28">
        <f>E8*1.19</f>
        <v>59.975999999999999</v>
      </c>
      <c r="G8" s="27" t="s">
        <v>60</v>
      </c>
      <c r="H8" s="29">
        <v>27</v>
      </c>
    </row>
    <row r="9" spans="1:8">
      <c r="A9" s="27" t="s">
        <v>57</v>
      </c>
      <c r="B9" s="27" t="s">
        <v>48</v>
      </c>
      <c r="C9" s="27" t="s">
        <v>91</v>
      </c>
      <c r="D9" s="27">
        <v>2014</v>
      </c>
      <c r="E9" s="28">
        <v>86.25</v>
      </c>
      <c r="F9" s="28">
        <f>E9*1.19</f>
        <v>102.63749999999999</v>
      </c>
      <c r="G9" s="27" t="s">
        <v>60</v>
      </c>
      <c r="H9" s="29">
        <v>10</v>
      </c>
    </row>
    <row r="10" spans="1:8" ht="45">
      <c r="A10" s="23" t="s">
        <v>0</v>
      </c>
      <c r="B10" s="23" t="s">
        <v>54</v>
      </c>
      <c r="C10" s="23" t="s">
        <v>55</v>
      </c>
      <c r="D10" s="23">
        <v>2018</v>
      </c>
      <c r="E10" s="24">
        <v>27.6</v>
      </c>
      <c r="F10" s="24">
        <f t="shared" ref="F10:F13" si="4">E10*1.19</f>
        <v>32.844000000000001</v>
      </c>
      <c r="G10" s="23" t="s">
        <v>60</v>
      </c>
      <c r="H10" s="25">
        <v>24</v>
      </c>
    </row>
    <row r="11" spans="1:8" ht="30">
      <c r="A11" s="23" t="s">
        <v>0</v>
      </c>
      <c r="B11" s="23" t="s">
        <v>64</v>
      </c>
      <c r="C11" s="23" t="s">
        <v>65</v>
      </c>
      <c r="D11" s="23">
        <v>2018</v>
      </c>
      <c r="E11" s="24">
        <v>28.3</v>
      </c>
      <c r="F11" s="24">
        <f t="shared" si="4"/>
        <v>33.677</v>
      </c>
      <c r="G11" s="23" t="s">
        <v>60</v>
      </c>
      <c r="H11" s="25">
        <v>172</v>
      </c>
    </row>
    <row r="12" spans="1:8" ht="30">
      <c r="A12" s="23" t="s">
        <v>0</v>
      </c>
      <c r="B12" s="23" t="s">
        <v>74</v>
      </c>
      <c r="C12" s="23" t="s">
        <v>75</v>
      </c>
      <c r="D12" s="23">
        <v>2018</v>
      </c>
      <c r="E12" s="24">
        <v>31.9</v>
      </c>
      <c r="F12" s="24">
        <f t="shared" si="4"/>
        <v>37.960999999999999</v>
      </c>
      <c r="G12" s="26">
        <v>0.1</v>
      </c>
      <c r="H12" s="25">
        <v>135</v>
      </c>
    </row>
    <row r="13" spans="1:8" ht="45">
      <c r="A13" s="23" t="s">
        <v>0</v>
      </c>
      <c r="B13" s="23" t="s">
        <v>86</v>
      </c>
      <c r="C13" s="23" t="s">
        <v>87</v>
      </c>
      <c r="D13" s="23">
        <v>2018</v>
      </c>
      <c r="E13" s="24">
        <v>36.4</v>
      </c>
      <c r="F13" s="24">
        <f t="shared" si="4"/>
        <v>43.315999999999995</v>
      </c>
      <c r="G13" s="26">
        <v>0.1</v>
      </c>
      <c r="H13" s="25">
        <v>75</v>
      </c>
    </row>
    <row r="14" spans="1:8">
      <c r="A14" s="23" t="s">
        <v>0</v>
      </c>
      <c r="B14" s="23" t="s">
        <v>61</v>
      </c>
      <c r="C14" s="23" t="s">
        <v>62</v>
      </c>
      <c r="D14" s="23">
        <v>2018</v>
      </c>
      <c r="E14" s="24">
        <v>38.5</v>
      </c>
      <c r="F14" s="24">
        <f t="shared" ref="F14:F16" si="5">E14*1.19</f>
        <v>45.814999999999998</v>
      </c>
      <c r="G14" s="23" t="s">
        <v>60</v>
      </c>
      <c r="H14" s="25">
        <v>14</v>
      </c>
    </row>
    <row r="15" spans="1:8" ht="30">
      <c r="A15" s="23" t="s">
        <v>0</v>
      </c>
      <c r="B15" s="23" t="s">
        <v>64</v>
      </c>
      <c r="C15" s="23" t="s">
        <v>81</v>
      </c>
      <c r="D15" s="23">
        <v>2016</v>
      </c>
      <c r="E15" s="24">
        <v>40.6</v>
      </c>
      <c r="F15" s="24">
        <f t="shared" si="5"/>
        <v>48.314</v>
      </c>
      <c r="G15" s="23" t="s">
        <v>60</v>
      </c>
      <c r="H15" s="25">
        <v>40</v>
      </c>
    </row>
    <row r="16" spans="1:8">
      <c r="A16" s="23" t="s">
        <v>0</v>
      </c>
      <c r="B16" s="23" t="s">
        <v>79</v>
      </c>
      <c r="C16" s="23" t="s">
        <v>80</v>
      </c>
      <c r="D16" s="23">
        <v>2018</v>
      </c>
      <c r="E16" s="24">
        <v>43.9</v>
      </c>
      <c r="F16" s="24">
        <f t="shared" si="5"/>
        <v>52.240999999999993</v>
      </c>
      <c r="G16" s="26">
        <v>0.1</v>
      </c>
      <c r="H16" s="25">
        <v>51</v>
      </c>
    </row>
    <row r="17" spans="1:8" ht="30">
      <c r="A17" s="23" t="s">
        <v>0</v>
      </c>
      <c r="B17" s="23" t="s">
        <v>66</v>
      </c>
      <c r="C17" s="23" t="s">
        <v>67</v>
      </c>
      <c r="D17" s="23">
        <v>2014</v>
      </c>
      <c r="E17" s="24">
        <v>73.7</v>
      </c>
      <c r="F17" s="24">
        <f t="shared" ref="F17" si="6">E17*1.19</f>
        <v>87.703000000000003</v>
      </c>
      <c r="G17" s="23" t="s">
        <v>60</v>
      </c>
      <c r="H17" s="25">
        <v>12</v>
      </c>
    </row>
    <row r="18" spans="1:8" ht="30">
      <c r="A18" s="31" t="s">
        <v>88</v>
      </c>
      <c r="B18" s="31" t="s">
        <v>89</v>
      </c>
      <c r="C18" s="31" t="s">
        <v>90</v>
      </c>
      <c r="D18" s="31">
        <v>2019</v>
      </c>
      <c r="E18" s="32">
        <v>45.3</v>
      </c>
      <c r="F18" s="32">
        <f t="shared" ref="F18" si="7">E18*1.19</f>
        <v>53.906999999999996</v>
      </c>
      <c r="G18" s="31" t="s">
        <v>60</v>
      </c>
      <c r="H18" s="33">
        <v>766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Promotion</vt:lpstr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Sophie</cp:lastModifiedBy>
  <cp:lastPrinted>2020-04-18T05:47:49Z</cp:lastPrinted>
  <dcterms:created xsi:type="dcterms:W3CDTF">2019-11-04T09:48:02Z</dcterms:created>
  <dcterms:modified xsi:type="dcterms:W3CDTF">2020-04-19T19:21:09Z</dcterms:modified>
</cp:coreProperties>
</file>